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6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17" i="1"/>
  <c r="G17" i="1"/>
  <c r="H17" i="1"/>
  <c r="I17" i="1"/>
  <c r="J17" i="1"/>
  <c r="F9" i="1"/>
  <c r="J9" i="1"/>
  <c r="I9" i="1"/>
  <c r="H9" i="1"/>
  <c r="G9" i="1"/>
  <c r="I22" i="1" l="1"/>
  <c r="F22" i="1"/>
  <c r="J22" i="1"/>
  <c r="H22" i="1"/>
  <c r="G22" i="1"/>
</calcChain>
</file>

<file path=xl/sharedStrings.xml><?xml version="1.0" encoding="utf-8"?>
<sst xmlns="http://schemas.openxmlformats.org/spreadsheetml/2006/main" count="69" uniqueCount="57">
  <si>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</si>
  <si>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</si>
  <si>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</si>
  <si>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</si>
  <si>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</si>
  <si>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</si>
  <si>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</si>
  <si>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</si>
  <si>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</si>
  <si>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</si>
  <si>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</si>
  <si>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</si>
  <si>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</si>
  <si>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</si>
  <si>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</si>
  <si>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</si>
  <si>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</si>
  <si>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</si>
  <si>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</si>
  <si>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</si>
  <si>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</si>
  <si>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</si>
  <si>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</si>
  <si>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</si>
  <si>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1/200</t>
  </si>
  <si>
    <t>Хлеб Пшеничный</t>
  </si>
  <si>
    <t xml:space="preserve">Хлеб Пшеничный </t>
  </si>
  <si>
    <t>Хлеб Ржаной</t>
  </si>
  <si>
    <t xml:space="preserve">Компот из смеси сухофруктов </t>
  </si>
  <si>
    <t>хлеб чёрн.</t>
  </si>
  <si>
    <t>ИТОГО:</t>
  </si>
  <si>
    <t>1/50</t>
  </si>
  <si>
    <t>1/100</t>
  </si>
  <si>
    <t>Овощи натуральные свежие (огурцы)</t>
  </si>
  <si>
    <t>1/80</t>
  </si>
  <si>
    <t>Полдник</t>
  </si>
  <si>
    <t>Сок фруктовый в индивид.упак.(яблоко,виноград,ябл.-вин.,мультиф.)</t>
  </si>
  <si>
    <t>гор.напиток</t>
  </si>
  <si>
    <t>сладости</t>
  </si>
  <si>
    <t>Пятница 1-я неделя</t>
  </si>
  <si>
    <t>1/220</t>
  </si>
  <si>
    <t>1/15/5/30</t>
  </si>
  <si>
    <t>Кофейный напиток с молоком</t>
  </si>
  <si>
    <t>108/109</t>
  </si>
  <si>
    <t>Суп картофельный с клёцками</t>
  </si>
  <si>
    <t>1/65/250</t>
  </si>
  <si>
    <t>Рыба(минтай), тушеная с овощами</t>
  </si>
  <si>
    <t>1/100/100</t>
  </si>
  <si>
    <t>Картофельное пюре с маслом сливочным "Крестьянским" 72,5%</t>
  </si>
  <si>
    <t>1030</t>
  </si>
  <si>
    <t>Пирожок печёный из дрожжевого теста с повидлом</t>
  </si>
  <si>
    <t>ИТОГО ПЯТНИЦА:</t>
  </si>
  <si>
    <t>Бутерброд с маслом сливочным "Крестьянским" 72,5% и  сыром "Российским"</t>
  </si>
  <si>
    <t>Каша жидкая молочная из гречневой крупы с маслом сливочным "Крестьянским" 72,5%</t>
  </si>
  <si>
    <t>21.06.2024г.</t>
  </si>
  <si>
    <t>Фрукты свежие(апельсин)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</si>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</sst>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sz val="14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5" fillId="0" borderId="19" xfId="0" applyNumberFormat="1" applyFont="1" applyBorder="1" applyAlignment="1">
      <alignment vertical="top" wrapText="1"/>
    </xf>
    <xf numFmtId="2" fontId="5" fillId="0" borderId="19" xfId="0" applyNumberFormat="1" applyFont="1" applyBorder="1" applyAlignment="1">
      <alignment vertical="top" wrapText="1"/>
    </xf>
    <xf numFmtId="2" fontId="4" fillId="0" borderId="6" xfId="0" applyNumberFormat="1" applyFont="1" applyFill="1" applyBorder="1" applyProtection="1">
      <protection locked="0"/>
    </xf>
    <xf numFmtId="2" fontId="4" fillId="0" borderId="7" xfId="0" applyNumberFormat="1" applyFont="1" applyFill="1" applyBorder="1" applyProtection="1">
      <protection locked="0"/>
    </xf>
    <xf numFmtId="0" fontId="4" fillId="0" borderId="8" xfId="0" applyFont="1" applyBorder="1"/>
    <xf numFmtId="0" fontId="4" fillId="0" borderId="1" xfId="0" applyFont="1" applyBorder="1"/>
    <xf numFmtId="2" fontId="4" fillId="0" borderId="1" xfId="0" applyNumberFormat="1" applyFont="1" applyFill="1" applyBorder="1" applyProtection="1">
      <protection locked="0"/>
    </xf>
    <xf numFmtId="2" fontId="4" fillId="0" borderId="9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5" fillId="0" borderId="18" xfId="0" applyFont="1" applyFill="1" applyBorder="1" applyAlignment="1">
      <alignment vertical="top" wrapText="1"/>
    </xf>
    <xf numFmtId="2" fontId="5" fillId="0" borderId="19" xfId="0" applyNumberFormat="1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49" fontId="5" fillId="0" borderId="19" xfId="0" applyNumberFormat="1" applyFont="1" applyFill="1" applyBorder="1" applyAlignment="1">
      <alignment vertical="top" wrapText="1"/>
    </xf>
    <xf numFmtId="2" fontId="4" fillId="0" borderId="4" xfId="0" applyNumberFormat="1" applyFont="1" applyFill="1" applyBorder="1" applyProtection="1">
      <protection locked="0"/>
    </xf>
    <xf numFmtId="2" fontId="4" fillId="0" borderId="16" xfId="0" applyNumberFormat="1" applyFont="1" applyFill="1" applyBorder="1" applyProtection="1">
      <protection locked="0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49" fontId="5" fillId="0" borderId="19" xfId="0" applyNumberFormat="1" applyFont="1" applyBorder="1" applyAlignment="1">
      <alignment vertical="top" wrapText="1"/>
    </xf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2" fontId="10" fillId="0" borderId="1" xfId="0" applyNumberFormat="1" applyFont="1" applyFill="1" applyBorder="1" applyProtection="1">
      <protection locked="0"/>
    </xf>
    <xf numFmtId="49" fontId="11" fillId="0" borderId="19" xfId="0" applyNumberFormat="1" applyFont="1" applyFill="1" applyBorder="1" applyAlignment="1">
      <alignment vertical="top" wrapText="1"/>
    </xf>
    <xf numFmtId="0" fontId="11" fillId="0" borderId="19" xfId="0" applyNumberFormat="1" applyFont="1" applyBorder="1" applyAlignment="1">
      <alignment vertical="top" wrapText="1"/>
    </xf>
    <xf numFmtId="0" fontId="4" fillId="0" borderId="21" xfId="0" applyFont="1" applyBorder="1"/>
    <xf numFmtId="2" fontId="12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13" fillId="0" borderId="18" xfId="0" applyFont="1" applyFill="1" applyBorder="1" applyAlignment="1">
      <alignment vertical="top" wrapText="1"/>
    </xf>
    <xf numFmtId="49" fontId="8" fillId="0" borderId="1" xfId="0" applyNumberFormat="1" applyFont="1" applyFill="1" applyBorder="1" applyProtection="1">
      <protection locked="0"/>
    </xf>
    <xf numFmtId="0" fontId="8" fillId="0" borderId="14" xfId="0" applyFont="1" applyBorder="1" applyAlignment="1">
      <alignment horizontal="center"/>
    </xf>
    <xf numFmtId="0" fontId="0" fillId="0" borderId="1" xfId="0" applyFont="1" applyBorder="1"/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2" fillId="3" borderId="25" xfId="0" applyNumberFormat="1" applyFont="1" applyFill="1" applyBorder="1" applyProtection="1">
      <protection locked="0"/>
    </xf>
    <xf numFmtId="2" fontId="12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9" fillId="0" borderId="19" xfId="0" applyFont="1" applyBorder="1" applyAlignment="1">
      <alignment vertical="top" wrapText="1"/>
    </xf>
    <xf numFmtId="0" fontId="14" fillId="0" borderId="19" xfId="0" applyFont="1" applyBorder="1" applyAlignment="1">
      <alignment vertical="top" wrapText="1"/>
    </xf>
    <xf numFmtId="0" fontId="14" fillId="0" borderId="19" xfId="0" applyFont="1" applyFill="1" applyBorder="1" applyAlignment="1">
      <alignment vertical="top" wrapText="1"/>
    </xf>
    <xf numFmtId="0" fontId="15" fillId="0" borderId="19" xfId="0" applyFont="1" applyFill="1" applyBorder="1" applyAlignment="1">
      <alignment vertical="top" wrapText="1"/>
    </xf>
    <xf numFmtId="0" fontId="9" fillId="0" borderId="19" xfId="0" applyFont="1" applyFill="1" applyBorder="1" applyAlignment="1">
      <alignment vertical="top" wrapText="1"/>
    </xf>
    <xf numFmtId="0" fontId="10" fillId="0" borderId="1" xfId="0" applyFont="1" applyFill="1" applyBorder="1" applyAlignment="1" applyProtection="1">
      <alignment wrapText="1"/>
      <protection locked="0"/>
    </xf>
    <xf numFmtId="0" fontId="16" fillId="0" borderId="19" xfId="0" applyFont="1" applyBorder="1" applyAlignment="1">
      <alignment vertical="top" wrapText="1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5" fillId="0" borderId="19" xfId="0" applyFont="1" applyBorder="1" applyAlignment="1">
      <alignment vertical="top" wrapText="1"/>
    </xf>
    <xf numFmtId="0" fontId="17" fillId="0" borderId="19" xfId="0" applyNumberFormat="1" applyFont="1" applyBorder="1" applyAlignment="1">
      <alignment vertical="top" wrapText="1"/>
    </xf>
    <xf numFmtId="49" fontId="17" fillId="0" borderId="1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7"/>
  <sheetViews>
    <sheetView showGridLines="0" showRowColHeaders="0" tabSelected="1" workbookViewId="0">
      <selection sqref="A1:K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816406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82" t="s">
        <v>56</v>
      </c>
      <c r="C1" s="83"/>
      <c r="D1" s="84"/>
      <c r="E1" t="s">
        <v>19</v>
      </c>
      <c r="F1" s="1"/>
      <c r="G1" s="24" t="s">
        <v>39</v>
      </c>
      <c r="I1" t="s">
        <v>1</v>
      </c>
      <c r="J1" s="25" t="s">
        <v>54</v>
      </c>
    </row>
    <row r="2" spans="1:12" ht="15" thickBot="1" x14ac:dyDescent="0.4"/>
    <row r="3" spans="1:12" ht="7.5" customHeight="1" thickBot="1" x14ac:dyDescent="0.5">
      <c r="A3" s="4" t="s">
        <v>2</v>
      </c>
      <c r="B3" s="5" t="s">
        <v>3</v>
      </c>
      <c r="C3" s="46" t="s">
        <v>21</v>
      </c>
      <c r="D3" s="5" t="s">
        <v>4</v>
      </c>
      <c r="E3" s="74" t="s">
        <v>22</v>
      </c>
      <c r="F3" s="72" t="s">
        <v>5</v>
      </c>
      <c r="G3" s="73" t="s">
        <v>6</v>
      </c>
      <c r="H3" s="72" t="s">
        <v>7</v>
      </c>
      <c r="I3" s="72" t="s">
        <v>8</v>
      </c>
      <c r="J3" s="75" t="s">
        <v>9</v>
      </c>
      <c r="K3" s="6"/>
    </row>
    <row r="4" spans="1:12" ht="47" thickBot="1" x14ac:dyDescent="0.5">
      <c r="A4" s="76" t="s">
        <v>10</v>
      </c>
      <c r="B4" s="30" t="s">
        <v>11</v>
      </c>
      <c r="C4" s="7">
        <v>183</v>
      </c>
      <c r="D4" s="78" t="s">
        <v>53</v>
      </c>
      <c r="E4" s="36" t="s">
        <v>40</v>
      </c>
      <c r="F4" s="32">
        <v>17.72</v>
      </c>
      <c r="G4" s="9">
        <v>291</v>
      </c>
      <c r="H4" s="10">
        <v>5.0999999999999996</v>
      </c>
      <c r="I4" s="10">
        <v>10.72</v>
      </c>
      <c r="J4" s="11">
        <v>43.4</v>
      </c>
      <c r="K4" s="6"/>
      <c r="L4" s="6"/>
    </row>
    <row r="5" spans="1:12" ht="47" thickBot="1" x14ac:dyDescent="0.5">
      <c r="A5" s="12"/>
      <c r="B5" s="13"/>
      <c r="C5" s="7">
        <v>3</v>
      </c>
      <c r="D5" s="78" t="s">
        <v>52</v>
      </c>
      <c r="E5" s="79" t="s">
        <v>41</v>
      </c>
      <c r="F5" s="32">
        <v>11.5</v>
      </c>
      <c r="G5" s="9">
        <v>190</v>
      </c>
      <c r="H5" s="14">
        <v>5.84</v>
      </c>
      <c r="I5" s="14">
        <v>11.92</v>
      </c>
      <c r="J5" s="15">
        <v>14.89</v>
      </c>
      <c r="K5" s="6"/>
      <c r="L5" s="6"/>
    </row>
    <row r="6" spans="1:12" ht="19" thickBot="1" x14ac:dyDescent="0.5">
      <c r="A6" s="12"/>
      <c r="B6" s="47" t="s">
        <v>37</v>
      </c>
      <c r="C6" s="7">
        <v>379</v>
      </c>
      <c r="D6" s="65" t="s">
        <v>42</v>
      </c>
      <c r="E6" s="36" t="s">
        <v>24</v>
      </c>
      <c r="F6" s="32">
        <v>4.0999999999999996</v>
      </c>
      <c r="G6" s="9">
        <v>103.5</v>
      </c>
      <c r="H6" s="14">
        <v>3.1</v>
      </c>
      <c r="I6" s="14">
        <v>2.4</v>
      </c>
      <c r="J6" s="15">
        <v>17.2</v>
      </c>
      <c r="K6" s="6"/>
      <c r="L6" s="6"/>
    </row>
    <row r="7" spans="1:12" ht="20.5" thickBot="1" x14ac:dyDescent="0.5">
      <c r="A7" s="12"/>
      <c r="B7" s="13" t="s">
        <v>20</v>
      </c>
      <c r="C7" s="7"/>
      <c r="D7" s="66" t="s">
        <v>25</v>
      </c>
      <c r="E7" s="31" t="s">
        <v>31</v>
      </c>
      <c r="F7" s="33">
        <v>1.59</v>
      </c>
      <c r="G7" s="9">
        <v>116.9</v>
      </c>
      <c r="H7" s="14">
        <v>3.95</v>
      </c>
      <c r="I7" s="14">
        <v>0.5</v>
      </c>
      <c r="J7" s="15">
        <v>24.2</v>
      </c>
      <c r="K7" s="6"/>
      <c r="L7" s="6"/>
    </row>
    <row r="8" spans="1:12" ht="20.5" thickBot="1" x14ac:dyDescent="0.5">
      <c r="A8" s="37"/>
      <c r="B8" s="13" t="s">
        <v>29</v>
      </c>
      <c r="C8" s="17"/>
      <c r="D8" s="67" t="s">
        <v>27</v>
      </c>
      <c r="E8" s="21" t="s">
        <v>31</v>
      </c>
      <c r="F8" s="33">
        <v>1.68</v>
      </c>
      <c r="G8" s="18">
        <v>129</v>
      </c>
      <c r="H8" s="14">
        <v>4.25</v>
      </c>
      <c r="I8" s="14">
        <v>1.65</v>
      </c>
      <c r="J8" s="15">
        <v>21.25</v>
      </c>
      <c r="K8" s="6"/>
      <c r="L8" s="6"/>
    </row>
    <row r="9" spans="1:12" ht="24" thickBot="1" x14ac:dyDescent="0.6">
      <c r="A9" s="39" t="s">
        <v>30</v>
      </c>
      <c r="B9" s="19"/>
      <c r="C9" s="19"/>
      <c r="D9" s="28"/>
      <c r="E9" s="40">
        <v>570</v>
      </c>
      <c r="F9" s="38">
        <f>SUM(F4:F8)</f>
        <v>36.590000000000003</v>
      </c>
      <c r="G9" s="41">
        <f>SUM(G4:G8)</f>
        <v>830.4</v>
      </c>
      <c r="H9" s="41">
        <f>SUM(H4:H8)</f>
        <v>22.24</v>
      </c>
      <c r="I9" s="41">
        <f>SUM(I4:I8)</f>
        <v>27.189999999999998</v>
      </c>
      <c r="J9" s="42">
        <f>SUM(J4:J8)</f>
        <v>120.94</v>
      </c>
      <c r="K9" s="2"/>
      <c r="L9" s="6"/>
    </row>
    <row r="10" spans="1:12" ht="31.5" thickBot="1" x14ac:dyDescent="0.5">
      <c r="A10" s="77" t="s">
        <v>12</v>
      </c>
      <c r="B10" s="20" t="s">
        <v>13</v>
      </c>
      <c r="C10" s="17">
        <v>71</v>
      </c>
      <c r="D10" s="68" t="s">
        <v>33</v>
      </c>
      <c r="E10" s="21" t="s">
        <v>34</v>
      </c>
      <c r="F10" s="33">
        <v>15.7</v>
      </c>
      <c r="G10" s="18">
        <v>5</v>
      </c>
      <c r="H10" s="22">
        <v>0.4</v>
      </c>
      <c r="I10" s="22">
        <v>0.05</v>
      </c>
      <c r="J10" s="23">
        <v>0.85</v>
      </c>
      <c r="K10" s="6"/>
      <c r="L10" s="2"/>
    </row>
    <row r="11" spans="1:12" ht="19" thickBot="1" x14ac:dyDescent="0.5">
      <c r="A11" s="12"/>
      <c r="B11" s="13" t="s">
        <v>14</v>
      </c>
      <c r="C11" s="44" t="s">
        <v>43</v>
      </c>
      <c r="D11" s="69" t="s">
        <v>44</v>
      </c>
      <c r="E11" s="35" t="s">
        <v>45</v>
      </c>
      <c r="F11" s="33">
        <v>21.73</v>
      </c>
      <c r="G11" s="18">
        <v>211.85</v>
      </c>
      <c r="H11" s="14">
        <v>5.61</v>
      </c>
      <c r="I11" s="14">
        <v>6.5</v>
      </c>
      <c r="J11" s="15">
        <v>27.81</v>
      </c>
      <c r="K11" s="6"/>
      <c r="L11" s="6"/>
    </row>
    <row r="12" spans="1:12" ht="36.5" thickBot="1" x14ac:dyDescent="0.5">
      <c r="A12" s="12"/>
      <c r="B12" s="13" t="s">
        <v>15</v>
      </c>
      <c r="C12" s="44">
        <v>229</v>
      </c>
      <c r="D12" s="69" t="s">
        <v>46</v>
      </c>
      <c r="E12" s="80" t="s">
        <v>47</v>
      </c>
      <c r="F12" s="33">
        <v>48.85</v>
      </c>
      <c r="G12" s="18">
        <v>210</v>
      </c>
      <c r="H12" s="14">
        <v>19.5</v>
      </c>
      <c r="I12" s="14">
        <v>9.9</v>
      </c>
      <c r="J12" s="15">
        <v>7.6</v>
      </c>
      <c r="K12" s="6"/>
      <c r="L12" s="6"/>
    </row>
    <row r="13" spans="1:12" ht="37.5" thickBot="1" x14ac:dyDescent="0.5">
      <c r="A13" s="12"/>
      <c r="B13" s="13" t="s">
        <v>16</v>
      </c>
      <c r="C13" s="16">
        <v>312</v>
      </c>
      <c r="D13" s="70" t="s">
        <v>48</v>
      </c>
      <c r="E13" s="45" t="s">
        <v>24</v>
      </c>
      <c r="F13" s="34">
        <v>25.7</v>
      </c>
      <c r="G13" s="14">
        <v>230.47</v>
      </c>
      <c r="H13" s="14">
        <v>4.13</v>
      </c>
      <c r="I13" s="14">
        <v>12.2</v>
      </c>
      <c r="J13" s="15">
        <v>24</v>
      </c>
      <c r="K13" s="6"/>
      <c r="L13" s="6"/>
    </row>
    <row r="14" spans="1:12" ht="40.5" thickBot="1" x14ac:dyDescent="0.5">
      <c r="A14" s="12"/>
      <c r="B14" s="13" t="s">
        <v>23</v>
      </c>
      <c r="C14" s="17">
        <v>349</v>
      </c>
      <c r="D14" s="67" t="s">
        <v>28</v>
      </c>
      <c r="E14" s="21" t="s">
        <v>24</v>
      </c>
      <c r="F14" s="33">
        <v>10.75</v>
      </c>
      <c r="G14" s="18">
        <v>132.80000000000001</v>
      </c>
      <c r="H14" s="14">
        <v>0.66</v>
      </c>
      <c r="I14" s="14">
        <v>0.09</v>
      </c>
      <c r="J14" s="15">
        <v>32.01</v>
      </c>
      <c r="K14" s="6"/>
      <c r="L14" s="6"/>
    </row>
    <row r="15" spans="1:12" ht="20.5" thickBot="1" x14ac:dyDescent="0.5">
      <c r="A15" s="12"/>
      <c r="B15" s="13" t="s">
        <v>20</v>
      </c>
      <c r="C15" s="17"/>
      <c r="D15" s="67" t="s">
        <v>26</v>
      </c>
      <c r="E15" s="21" t="s">
        <v>31</v>
      </c>
      <c r="F15" s="33">
        <v>2.59</v>
      </c>
      <c r="G15" s="18">
        <v>116.9</v>
      </c>
      <c r="H15" s="14">
        <v>3.95</v>
      </c>
      <c r="I15" s="14">
        <v>0.5</v>
      </c>
      <c r="J15" s="15">
        <v>24.2</v>
      </c>
      <c r="K15" s="6"/>
      <c r="L15" s="6"/>
    </row>
    <row r="16" spans="1:12" ht="20.5" thickBot="1" x14ac:dyDescent="0.5">
      <c r="A16" s="37"/>
      <c r="B16" s="13" t="s">
        <v>18</v>
      </c>
      <c r="C16" s="17"/>
      <c r="D16" s="67" t="s">
        <v>27</v>
      </c>
      <c r="E16" s="21" t="s">
        <v>31</v>
      </c>
      <c r="F16" s="33">
        <v>2.68</v>
      </c>
      <c r="G16" s="18">
        <v>129</v>
      </c>
      <c r="H16" s="14">
        <v>4.3</v>
      </c>
      <c r="I16" s="14">
        <v>1.65</v>
      </c>
      <c r="J16" s="15">
        <v>21.25</v>
      </c>
      <c r="K16" s="6"/>
      <c r="L16" s="6"/>
    </row>
    <row r="17" spans="1:12" ht="24" thickBot="1" x14ac:dyDescent="0.6">
      <c r="A17" s="39" t="s">
        <v>30</v>
      </c>
      <c r="B17" s="19"/>
      <c r="C17" s="19"/>
      <c r="D17" s="28"/>
      <c r="E17" s="43" t="s">
        <v>49</v>
      </c>
      <c r="F17" s="38">
        <f>SUM(F10:F16)</f>
        <v>128</v>
      </c>
      <c r="G17" s="41">
        <f>SUM(G10:G16)</f>
        <v>1036.02</v>
      </c>
      <c r="H17" s="41">
        <f>SUM(H10:H16)</f>
        <v>38.549999999999997</v>
      </c>
      <c r="I17" s="41">
        <f>SUM(I10:I16)</f>
        <v>30.889999999999997</v>
      </c>
      <c r="J17" s="42">
        <f>SUM(J10:J16)</f>
        <v>137.72</v>
      </c>
      <c r="K17" s="2"/>
      <c r="L17" s="6"/>
    </row>
    <row r="18" spans="1:12" ht="31.5" thickBot="1" x14ac:dyDescent="0.5">
      <c r="A18" s="76" t="s">
        <v>35</v>
      </c>
      <c r="B18" s="30" t="s">
        <v>38</v>
      </c>
      <c r="C18" s="7">
        <v>406</v>
      </c>
      <c r="D18" s="78" t="s">
        <v>50</v>
      </c>
      <c r="E18" s="36" t="s">
        <v>32</v>
      </c>
      <c r="F18" s="32">
        <v>13.1</v>
      </c>
      <c r="G18" s="9">
        <v>304</v>
      </c>
      <c r="H18" s="10">
        <v>5.5</v>
      </c>
      <c r="I18" s="10">
        <v>4.29</v>
      </c>
      <c r="J18" s="11">
        <v>59.23</v>
      </c>
      <c r="L18" s="29"/>
    </row>
    <row r="19" spans="1:12" ht="19" thickBot="1" x14ac:dyDescent="0.5">
      <c r="A19" s="12"/>
      <c r="B19" s="13" t="s">
        <v>17</v>
      </c>
      <c r="C19" s="7"/>
      <c r="D19" s="65" t="s">
        <v>55</v>
      </c>
      <c r="E19" s="8" t="s">
        <v>24</v>
      </c>
      <c r="F19" s="32">
        <v>22</v>
      </c>
      <c r="G19" s="9">
        <v>179.13</v>
      </c>
      <c r="H19" s="14">
        <v>1.56</v>
      </c>
      <c r="I19" s="14">
        <v>0.35</v>
      </c>
      <c r="J19" s="15">
        <v>40.17</v>
      </c>
    </row>
    <row r="20" spans="1:12" ht="42.5" thickBot="1" x14ac:dyDescent="0.5">
      <c r="A20" s="37"/>
      <c r="B20" s="13" t="s">
        <v>23</v>
      </c>
      <c r="C20" s="7"/>
      <c r="D20" s="71" t="s">
        <v>36</v>
      </c>
      <c r="E20" s="36" t="s">
        <v>24</v>
      </c>
      <c r="F20" s="32">
        <v>23</v>
      </c>
      <c r="G20" s="9">
        <v>83.4</v>
      </c>
      <c r="H20" s="14">
        <v>0.1</v>
      </c>
      <c r="I20" s="14">
        <v>0.2</v>
      </c>
      <c r="J20" s="15">
        <v>19.600000000000001</v>
      </c>
      <c r="K20" s="6"/>
    </row>
    <row r="21" spans="1:12" ht="23.5" x14ac:dyDescent="0.55000000000000004">
      <c r="A21" s="48" t="s">
        <v>30</v>
      </c>
      <c r="B21" s="49"/>
      <c r="C21" s="62"/>
      <c r="D21" s="61"/>
      <c r="E21" s="50">
        <v>500</v>
      </c>
      <c r="F21" s="58">
        <f>SUM(F18:F20)</f>
        <v>58.1</v>
      </c>
      <c r="G21" s="57">
        <f>SUM(G18:G20)</f>
        <v>566.53</v>
      </c>
      <c r="H21" s="51">
        <f>SUM(H18:H20)</f>
        <v>7.16</v>
      </c>
      <c r="I21" s="51">
        <f>SUM(I18:I20)</f>
        <v>4.84</v>
      </c>
      <c r="J21" s="52">
        <f>SUM(J18:J20)</f>
        <v>119</v>
      </c>
      <c r="K21" s="2"/>
      <c r="L21" s="6"/>
    </row>
    <row r="22" spans="1:12" ht="23.5" x14ac:dyDescent="0.55000000000000004">
      <c r="A22" s="53" t="s">
        <v>51</v>
      </c>
      <c r="B22" s="54"/>
      <c r="C22" s="63"/>
      <c r="D22" s="56"/>
      <c r="E22" s="64">
        <f t="shared" ref="E22:J22" si="0">E9+E17+E21</f>
        <v>2100</v>
      </c>
      <c r="F22" s="59">
        <f t="shared" si="0"/>
        <v>222.69</v>
      </c>
      <c r="G22" s="60">
        <f t="shared" si="0"/>
        <v>2432.9499999999998</v>
      </c>
      <c r="H22" s="60">
        <f t="shared" si="0"/>
        <v>67.949999999999989</v>
      </c>
      <c r="I22" s="60">
        <f t="shared" si="0"/>
        <v>62.92</v>
      </c>
      <c r="J22" s="55">
        <f t="shared" si="0"/>
        <v>377.65999999999997</v>
      </c>
      <c r="K22" s="2"/>
      <c r="L22" s="2"/>
    </row>
    <row r="23" spans="1:12" ht="18.5" x14ac:dyDescent="0.45">
      <c r="A23" s="27"/>
      <c r="B23" s="3"/>
      <c r="C23" s="3"/>
      <c r="D23" s="3"/>
      <c r="F23" s="81"/>
      <c r="G23" s="81"/>
      <c r="H23" s="81"/>
      <c r="I23" s="81"/>
      <c r="J23" s="26"/>
      <c r="L23" s="2"/>
    </row>
    <row r="24" spans="1:12" x14ac:dyDescent="0.35">
      <c r="A24" s="27"/>
    </row>
    <row r="25" spans="1:12" x14ac:dyDescent="0.35">
      <c r="A25" s="27"/>
    </row>
    <row r="26" spans="1:12" x14ac:dyDescent="0.35">
      <c r="A26" s="27"/>
    </row>
    <row r="27" spans="1:12" x14ac:dyDescent="0.35">
      <c r="A27" s="27"/>
    </row>
    <row r="28" spans="1:12" x14ac:dyDescent="0.35">
      <c r="A28" s="27"/>
    </row>
    <row r="29" spans="1:12" x14ac:dyDescent="0.35">
      <c r="A29" s="27"/>
    </row>
    <row r="30" spans="1:12" x14ac:dyDescent="0.35">
      <c r="A30" s="27"/>
    </row>
    <row r="31" spans="1:12" x14ac:dyDescent="0.35">
      <c r="A31" s="27"/>
    </row>
    <row r="32" spans="1:12" x14ac:dyDescent="0.35">
      <c r="A32" s="27"/>
    </row>
    <row r="33" spans="1:1" x14ac:dyDescent="0.35">
      <c r="A33" s="27"/>
    </row>
    <row r="34" spans="1:1" x14ac:dyDescent="0.35">
      <c r="A34" s="27"/>
    </row>
    <row r="35" spans="1:1" x14ac:dyDescent="0.35">
      <c r="A35" s="27"/>
    </row>
    <row r="36" spans="1:1" x14ac:dyDescent="0.35">
      <c r="A36" s="27"/>
    </row>
    <row r="37" spans="1:1" x14ac:dyDescent="0.35">
      <c r="A37" s="27"/>
    </row>
    <row r="38" spans="1:1" x14ac:dyDescent="0.35">
      <c r="A38" s="27"/>
    </row>
    <row r="39" spans="1:1" x14ac:dyDescent="0.35">
      <c r="A39" s="27"/>
    </row>
    <row r="40" spans="1:1" x14ac:dyDescent="0.35">
      <c r="A40" s="27"/>
    </row>
    <row r="41" spans="1:1" x14ac:dyDescent="0.35">
      <c r="A41" s="27"/>
    </row>
    <row r="42" spans="1:1" x14ac:dyDescent="0.35">
      <c r="A42" s="27"/>
    </row>
    <row r="43" spans="1:1" x14ac:dyDescent="0.35">
      <c r="A43" s="27"/>
    </row>
    <row r="44" spans="1:1" x14ac:dyDescent="0.35">
      <c r="A44" s="27"/>
    </row>
    <row r="45" spans="1:1" x14ac:dyDescent="0.35">
      <c r="A45" s="27"/>
    </row>
    <row r="46" spans="1:1" x14ac:dyDescent="0.35">
      <c r="A46" s="27"/>
    </row>
    <row r="47" spans="1:1" x14ac:dyDescent="0.35">
      <c r="A47" s="27"/>
    </row>
  </sheetData>
  <mergeCells count="2">
    <mergeCell ref="B1:D1"/>
    <mergeCell ref="F23:I23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2023-05-12T14:40:21Z</cp:lastPrinted>
  <dcterms:created xsi:type="dcterms:W3CDTF">2015-06-05T18:19:34Z</dcterms:created>
  <dcterms:modified xsi:type="dcterms:W3CDTF">2024-06-17T08:00:12Z</dcterms:modified>
</cp:coreProperties>
</file>